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6" r:id="rId1"/>
    <sheet name="2006" sheetId="12" r:id="rId2"/>
    <sheet name="2008" sheetId="15" r:id="rId3"/>
  </sheets>
  <calcPr calcId="125725"/>
</workbook>
</file>

<file path=xl/calcChain.xml><?xml version="1.0" encoding="utf-8"?>
<calcChain xmlns="http://schemas.openxmlformats.org/spreadsheetml/2006/main">
  <c r="B12" i="16"/>
  <c r="B11"/>
  <c r="B10"/>
  <c r="B9"/>
  <c r="B8"/>
  <c r="B7"/>
  <c r="B6"/>
  <c r="B5"/>
  <c r="D9"/>
  <c r="D10"/>
  <c r="D11"/>
  <c r="D8"/>
  <c r="D7"/>
  <c r="D6"/>
  <c r="D5"/>
  <c r="D6" i="15"/>
  <c r="D7"/>
  <c r="D8"/>
  <c r="D9"/>
  <c r="D5"/>
  <c r="D6" i="12"/>
  <c r="D7"/>
  <c r="D8"/>
  <c r="D5"/>
  <c r="B9" i="15"/>
  <c r="B8"/>
  <c r="B7"/>
  <c r="B6"/>
  <c r="B5"/>
  <c r="B7" i="12"/>
</calcChain>
</file>

<file path=xl/sharedStrings.xml><?xml version="1.0" encoding="utf-8"?>
<sst xmlns="http://schemas.openxmlformats.org/spreadsheetml/2006/main" count="34" uniqueCount="22">
  <si>
    <t>Event</t>
  </si>
  <si>
    <t>Cell 1</t>
  </si>
  <si>
    <t>Deep Perc. Data</t>
  </si>
  <si>
    <t>6-14-06 to 6-16-06</t>
  </si>
  <si>
    <t>6-23-06 to 6-25-06</t>
  </si>
  <si>
    <t>7-5-06 to 7-7-06</t>
  </si>
  <si>
    <t>8-9-06 to 8-11-06</t>
  </si>
  <si>
    <t>6-17-08 to 6-23-08</t>
  </si>
  <si>
    <t>7-1-08 to 7-5-08</t>
  </si>
  <si>
    <t>7-27-08 to 7-28-08</t>
  </si>
  <si>
    <t>8-4-08 to 8-8-08</t>
  </si>
  <si>
    <t>9-3-08 to 9-5-08</t>
  </si>
  <si>
    <t>Irrig. Area (ac)</t>
  </si>
  <si>
    <t>Field-wide DP (in)</t>
  </si>
  <si>
    <t>Area:</t>
  </si>
  <si>
    <t>5-29-05 to 6-2-05</t>
  </si>
  <si>
    <t>7-3-05 to 7-6-05</t>
  </si>
  <si>
    <t>7-12-05 to 7-15-05</t>
  </si>
  <si>
    <t>7-22-05 to 7-25-05</t>
  </si>
  <si>
    <t>8-1-05 to 8-4-05</t>
  </si>
  <si>
    <t>8-15-05 to 8-17-05</t>
  </si>
  <si>
    <t>8-29-05 to 8-31-05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</si>
</sst>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2" fillId="0" borderId="0" xfId="0" applyNumberFormat="1" applyFont="1" applyBorder="1" applyAlignment="1"/>
    <xf numFmtId="2" fontId="1" fillId="0" borderId="0" xfId="0" applyNumberFormat="1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0" xfId="0" applyFont="1" applyAlignment="1"/>
    <xf numFmtId="0" fontId="0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5" sqref="D5:D11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8"/>
      <c r="B3" s="38"/>
      <c r="C3" s="1"/>
      <c r="F3" s="1"/>
    </row>
    <row r="4" spans="1:11" ht="15.75" thickBot="1">
      <c r="A4" s="20" t="s">
        <v>0</v>
      </c>
      <c r="B4" s="20" t="s">
        <v>1</v>
      </c>
      <c r="C4" s="20" t="s">
        <v>12</v>
      </c>
      <c r="D4" s="20" t="s">
        <v>13</v>
      </c>
      <c r="E4" s="20"/>
      <c r="F4" s="34"/>
    </row>
    <row r="5" spans="1:11">
      <c r="A5" s="24" t="s">
        <v>15</v>
      </c>
      <c r="B5" s="25">
        <f>(5.02+2.23+0)/3</f>
        <v>2.4166666666666665</v>
      </c>
      <c r="C5" s="8">
        <v>15.42</v>
      </c>
      <c r="D5" s="14">
        <f>B5</f>
        <v>2.4166666666666665</v>
      </c>
      <c r="E5" s="12"/>
      <c r="F5" s="7"/>
    </row>
    <row r="6" spans="1:11">
      <c r="A6" s="26" t="s">
        <v>16</v>
      </c>
      <c r="B6" s="27">
        <f>(4.45+2.86+0.69)/3</f>
        <v>2.6666666666666665</v>
      </c>
      <c r="C6" s="8">
        <v>15.42</v>
      </c>
      <c r="D6" s="14">
        <f t="shared" ref="D6:D11" si="0">B6</f>
        <v>2.6666666666666665</v>
      </c>
      <c r="E6" s="12"/>
      <c r="F6" s="7"/>
    </row>
    <row r="7" spans="1:11">
      <c r="A7" s="26" t="s">
        <v>17</v>
      </c>
      <c r="B7" s="27">
        <f>(5.04+3.25+1.46)/3</f>
        <v>3.25</v>
      </c>
      <c r="C7" s="8">
        <v>15.42</v>
      </c>
      <c r="D7" s="14">
        <f t="shared" si="0"/>
        <v>3.25</v>
      </c>
      <c r="E7" s="14"/>
      <c r="F7" s="7"/>
    </row>
    <row r="8" spans="1:11">
      <c r="A8" s="36" t="s">
        <v>18</v>
      </c>
      <c r="B8" s="27">
        <f>(4.68+2.78+0.89)/3</f>
        <v>2.7833333333333332</v>
      </c>
      <c r="C8" s="8">
        <v>15.42</v>
      </c>
      <c r="D8" s="14">
        <f t="shared" si="0"/>
        <v>2.7833333333333332</v>
      </c>
      <c r="E8" s="14"/>
      <c r="F8" s="7"/>
    </row>
    <row r="9" spans="1:11">
      <c r="A9" s="26" t="s">
        <v>19</v>
      </c>
      <c r="B9" s="27">
        <f>(4.63+2.78+0.92)/3</f>
        <v>2.7766666666666668</v>
      </c>
      <c r="C9" s="8">
        <v>15.42</v>
      </c>
      <c r="D9" s="14">
        <f t="shared" si="0"/>
        <v>2.7766666666666668</v>
      </c>
      <c r="E9" s="12"/>
      <c r="F9" s="7"/>
      <c r="G9" s="12"/>
      <c r="H9" s="12"/>
      <c r="I9" s="12"/>
      <c r="J9" s="12"/>
      <c r="K9" s="12"/>
    </row>
    <row r="10" spans="1:11">
      <c r="A10" s="26" t="s">
        <v>20</v>
      </c>
      <c r="B10" s="27">
        <f>(3.12+1.82+0.5184)/3</f>
        <v>1.8194666666666668</v>
      </c>
      <c r="C10" s="8">
        <v>15.42</v>
      </c>
      <c r="D10" s="14">
        <f t="shared" si="0"/>
        <v>1.8194666666666668</v>
      </c>
      <c r="E10" s="14"/>
      <c r="F10" s="7"/>
      <c r="G10" s="12"/>
      <c r="H10" s="12"/>
      <c r="I10" s="12"/>
      <c r="J10" s="12"/>
      <c r="K10" s="12"/>
    </row>
    <row r="11" spans="1:11" ht="15.75" thickBot="1">
      <c r="A11" s="37" t="s">
        <v>21</v>
      </c>
      <c r="B11" s="29">
        <f>(1.97+0.7116+0)/3</f>
        <v>0.8938666666666667</v>
      </c>
      <c r="C11" s="8">
        <v>15.42</v>
      </c>
      <c r="D11" s="14">
        <f t="shared" si="0"/>
        <v>0.8938666666666667</v>
      </c>
      <c r="E11" s="6"/>
      <c r="F11" s="5"/>
    </row>
    <row r="12" spans="1:11">
      <c r="A12" s="23" t="s">
        <v>14</v>
      </c>
      <c r="B12" s="14">
        <f>C5</f>
        <v>15.42</v>
      </c>
      <c r="C12" s="1"/>
      <c r="D12" s="8"/>
      <c r="E12" s="13"/>
      <c r="F12" s="5"/>
    </row>
    <row r="13" spans="1:11"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21"/>
      <c r="E15" s="21"/>
      <c r="F15" s="12"/>
      <c r="G15" s="21"/>
      <c r="H15" s="21"/>
      <c r="I15" s="12"/>
      <c r="J15" s="21"/>
      <c r="K15" s="21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1"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D16" sqref="D16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8"/>
      <c r="B3" s="38"/>
      <c r="C3" s="1"/>
      <c r="F3" s="1"/>
    </row>
    <row r="4" spans="1:11" ht="15.75" thickBot="1">
      <c r="A4" s="17" t="s">
        <v>0</v>
      </c>
      <c r="B4" s="19" t="s">
        <v>1</v>
      </c>
      <c r="C4" s="20" t="s">
        <v>12</v>
      </c>
      <c r="D4" s="20" t="s">
        <v>13</v>
      </c>
      <c r="E4" s="18"/>
      <c r="F4" s="16"/>
    </row>
    <row r="5" spans="1:11">
      <c r="A5" s="24" t="s">
        <v>3</v>
      </c>
      <c r="B5" s="25">
        <v>0</v>
      </c>
      <c r="C5" s="8">
        <v>15.42</v>
      </c>
      <c r="D5" s="14">
        <f>B5</f>
        <v>0</v>
      </c>
      <c r="E5" s="12"/>
      <c r="F5" s="7"/>
    </row>
    <row r="6" spans="1:11">
      <c r="A6" s="26" t="s">
        <v>4</v>
      </c>
      <c r="B6" s="27">
        <v>0</v>
      </c>
      <c r="C6" s="8">
        <v>15.42</v>
      </c>
      <c r="D6" s="14">
        <f t="shared" ref="D6:D8" si="0">B6</f>
        <v>0</v>
      </c>
      <c r="E6" s="12"/>
      <c r="F6" s="7"/>
    </row>
    <row r="7" spans="1:11">
      <c r="A7" s="26" t="s">
        <v>5</v>
      </c>
      <c r="B7" s="27">
        <f>(0.788+0+0)/3</f>
        <v>0.26266666666666666</v>
      </c>
      <c r="C7" s="8">
        <v>15.42</v>
      </c>
      <c r="D7" s="14">
        <f t="shared" si="0"/>
        <v>0.26266666666666666</v>
      </c>
      <c r="E7" s="14"/>
      <c r="F7" s="7"/>
    </row>
    <row r="8" spans="1:11" ht="15.75" thickBot="1">
      <c r="A8" s="28" t="s">
        <v>6</v>
      </c>
      <c r="B8" s="29">
        <v>0</v>
      </c>
      <c r="C8" s="8">
        <v>15.42</v>
      </c>
      <c r="D8" s="14">
        <f t="shared" si="0"/>
        <v>0</v>
      </c>
      <c r="E8" s="14"/>
      <c r="F8" s="7"/>
    </row>
    <row r="9" spans="1:11">
      <c r="A9" s="23" t="s">
        <v>14</v>
      </c>
      <c r="B9" s="22">
        <v>15.42</v>
      </c>
      <c r="C9" s="22"/>
      <c r="D9" s="14"/>
      <c r="E9" s="12"/>
      <c r="F9" s="7"/>
      <c r="G9" s="12"/>
      <c r="H9" s="12"/>
      <c r="I9" s="12"/>
      <c r="J9" s="12"/>
      <c r="K9" s="12"/>
    </row>
    <row r="10" spans="1:11">
      <c r="A10" s="8"/>
      <c r="B10" s="14"/>
      <c r="C10" s="1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22"/>
      <c r="C11" s="22"/>
      <c r="D11" s="14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21"/>
      <c r="E15" s="21"/>
      <c r="F15" s="12"/>
      <c r="G15" s="21"/>
      <c r="H15" s="21"/>
      <c r="I15" s="12"/>
      <c r="J15" s="21"/>
      <c r="K15" s="21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1"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D18" sqref="D18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0"/>
      <c r="B3" s="30"/>
      <c r="C3" s="1"/>
      <c r="D3" s="30"/>
      <c r="E3" s="30"/>
      <c r="F3" s="1"/>
      <c r="G3" s="30"/>
      <c r="H3" s="30"/>
      <c r="I3" s="31"/>
      <c r="J3" s="30"/>
      <c r="K3" s="30"/>
    </row>
    <row r="4" spans="1:11" ht="15.75" thickBot="1">
      <c r="A4" s="20" t="s">
        <v>0</v>
      </c>
      <c r="B4" s="20" t="s">
        <v>1</v>
      </c>
      <c r="C4" s="20" t="s">
        <v>12</v>
      </c>
      <c r="D4" s="20" t="s">
        <v>13</v>
      </c>
      <c r="E4" s="9"/>
      <c r="F4" s="4"/>
      <c r="G4" s="9"/>
      <c r="H4" s="9"/>
      <c r="I4" s="12"/>
      <c r="J4" s="9"/>
      <c r="K4" s="9"/>
    </row>
    <row r="5" spans="1:11">
      <c r="A5" s="24" t="s">
        <v>7</v>
      </c>
      <c r="B5" s="25">
        <f>(2.13+0+0)/3</f>
        <v>0.71</v>
      </c>
      <c r="C5" s="8">
        <v>15.42</v>
      </c>
      <c r="D5" s="23">
        <f>B5</f>
        <v>0.71</v>
      </c>
      <c r="E5" s="14"/>
      <c r="F5" s="7"/>
      <c r="G5" s="10"/>
      <c r="H5" s="14"/>
      <c r="I5" s="12"/>
      <c r="J5" s="10"/>
      <c r="K5" s="14"/>
    </row>
    <row r="6" spans="1:11">
      <c r="A6" s="26" t="s">
        <v>8</v>
      </c>
      <c r="B6" s="27">
        <f>(4.38+2.57+0)/3</f>
        <v>2.3166666666666664</v>
      </c>
      <c r="C6" s="8">
        <v>15.42</v>
      </c>
      <c r="D6" s="23">
        <f t="shared" ref="D6:D9" si="0">B6</f>
        <v>2.3166666666666664</v>
      </c>
      <c r="E6" s="14"/>
      <c r="F6" s="7"/>
      <c r="G6" s="10"/>
      <c r="H6" s="14"/>
      <c r="I6" s="12"/>
      <c r="J6" s="10"/>
      <c r="K6" s="14"/>
    </row>
    <row r="7" spans="1:11">
      <c r="A7" s="26" t="s">
        <v>9</v>
      </c>
      <c r="B7" s="27">
        <f>(0.3504+0+0)/3</f>
        <v>0.1168</v>
      </c>
      <c r="C7" s="8">
        <v>15.42</v>
      </c>
      <c r="D7" s="23">
        <f t="shared" si="0"/>
        <v>0.1168</v>
      </c>
      <c r="E7" s="14"/>
      <c r="F7" s="7"/>
      <c r="G7" s="10"/>
      <c r="H7" s="14"/>
      <c r="I7" s="12"/>
      <c r="J7" s="10"/>
      <c r="K7" s="14"/>
    </row>
    <row r="8" spans="1:11">
      <c r="A8" s="32" t="s">
        <v>10</v>
      </c>
      <c r="B8" s="27">
        <f>(9.72+3+1.89)/3</f>
        <v>4.87</v>
      </c>
      <c r="C8" s="8">
        <v>15.42</v>
      </c>
      <c r="D8" s="23">
        <f t="shared" si="0"/>
        <v>4.87</v>
      </c>
      <c r="E8" s="14"/>
      <c r="F8" s="7"/>
      <c r="G8" s="10"/>
      <c r="H8" s="14"/>
      <c r="I8" s="12"/>
      <c r="J8" s="10"/>
      <c r="K8" s="14"/>
    </row>
    <row r="9" spans="1:11" ht="15.75" thickBot="1">
      <c r="A9" s="33" t="s">
        <v>11</v>
      </c>
      <c r="B9" s="29">
        <f>(0.3636+0+0)/3</f>
        <v>0.12119999999999999</v>
      </c>
      <c r="C9" s="8">
        <v>15.42</v>
      </c>
      <c r="D9" s="23">
        <f t="shared" si="0"/>
        <v>0.12119999999999999</v>
      </c>
      <c r="E9" s="9"/>
      <c r="F9" s="7"/>
      <c r="G9" s="12"/>
      <c r="H9" s="12"/>
      <c r="I9" s="12"/>
      <c r="J9" s="12"/>
    </row>
    <row r="10" spans="1:11">
      <c r="A10" s="35" t="s">
        <v>14</v>
      </c>
      <c r="B10" s="9">
        <v>15.42</v>
      </c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0"/>
      <c r="B13" s="9"/>
      <c r="C13" s="12"/>
      <c r="D13" s="10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2005</vt:lpstr>
      <vt:lpstr>2006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2010-06-24T22:50:19Z</dcterms:modified>
</cp:coreProperties>
</file>